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10627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工事費内訳書!$I$73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73"/>
  <c r="G72"/>
  <c r="G69"/>
  <c r="G68"/>
  <c r="G67"/>
  <c r="G61"/>
  <c r="G60"/>
  <c r="G58"/>
  <c r="G57"/>
  <c r="G55"/>
  <c r="G54"/>
  <c r="G51"/>
  <c r="G48"/>
  <c r="G43"/>
  <c r="G42"/>
  <c r="G40"/>
  <c r="G34"/>
  <c r="G31"/>
  <c r="G30"/>
  <c r="G24"/>
  <c r="G23"/>
  <c r="G21"/>
  <c r="G20"/>
  <c r="G19"/>
  <c r="G18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<sst xmlns="http://schemas.openxmlformats.org/spreadsheetml/2006/main">
  <si>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</si>
  <si>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</si>
  <si>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</si>
  <si>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</si>
  <si>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</si>
  <si>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長寿命化　中原　排水機場補修工事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</si>
  <si>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</si>
  <si>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</si>
  <si>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</si>
  <si>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</si>
  <si>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</si>
  <si>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</si>
  <si>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</si>
  <si>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</si>
  <si>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</si>
  <si>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</si>
  <si>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付帯設備工
_x000d_</t>
  </si>
  <si>
    <t>燃料貯油槽
_x000d_</t>
  </si>
  <si>
    <t>燃料小出槽
_x000d_</t>
  </si>
  <si>
    <t>燃料移送ポンプ
_x000d_</t>
  </si>
  <si>
    <t>据付工事原価
_x000d_</t>
  </si>
  <si>
    <t>直接工事費
_x000d_</t>
  </si>
  <si>
    <t>輸送費
_x000d_</t>
  </si>
  <si>
    <t>付帯設備据付工
_x000d_</t>
  </si>
  <si>
    <t>燃料貯由槽据付工
_x000d_</t>
  </si>
  <si>
    <t>燃料小出槽据付工
_x000d_</t>
  </si>
  <si>
    <t>燃料移送ポンプ据付工
_x000d_</t>
  </si>
  <si>
    <t>小配管据付工
_x000d_</t>
  </si>
  <si>
    <t>標準用排水機据付工（直接経費）
_x000d_</t>
  </si>
  <si>
    <t>既設設備等撤去工
_x000d_</t>
  </si>
  <si>
    <t>作業土工
_x000d_</t>
  </si>
  <si>
    <t>燃料貯油槽撤去工
_x000d_</t>
  </si>
  <si>
    <t>既設小配管撤去工
_x000d_</t>
  </si>
  <si>
    <t>燃料小出槽撤去工
_x000d_</t>
  </si>
  <si>
    <t>燃料移送ポンプ撤去工
_x000d_</t>
  </si>
  <si>
    <t>小配管撤去工
_x000d_</t>
  </si>
  <si>
    <t>既設設備等撤去工（直接経費）
_x000d_</t>
  </si>
  <si>
    <t>既設燃料貯油槽処理工
_x000d_</t>
  </si>
  <si>
    <t>付帯工
_x000d_</t>
  </si>
  <si>
    <t>燃料貯油槽基礎工
_x000d_</t>
  </si>
  <si>
    <t>ピット工（Ｕ型水路）
_x000d_</t>
  </si>
  <si>
    <t>浸透桝工
_x000d_</t>
  </si>
  <si>
    <t>残土処分工
_x000d_</t>
  </si>
  <si>
    <t>構造物取壊工
_x000d_</t>
  </si>
  <si>
    <t>殻運搬・処理
_x000d_</t>
  </si>
  <si>
    <t>復旧工
_x000d_</t>
  </si>
  <si>
    <t>機場坂路復旧工
_x000d_</t>
  </si>
  <si>
    <t>舗装復旧工
_x000d_</t>
  </si>
  <si>
    <t>試運転調整工
_x000d_</t>
  </si>
  <si>
    <t>仮設工
_x000d_</t>
  </si>
  <si>
    <t>安全費
_x000d_</t>
  </si>
  <si>
    <t>交通誘導警備員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</si>
  <si>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</si>
  <si>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</si>
  <si>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</si>
  <si>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</si>
  <si>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</si>
  <si>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</si>
  <si>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</si>
  <si>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</si>
  <si>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有価処分費
_x000d_</t>
  </si>
  <si>
    <t>燃料貯油槽変更申請費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</si>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</sst>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+G11+G18+G65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13</v>
      </c>
      <c r="F15" s="18">
        <v>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18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13</v>
      </c>
      <c r="F17" s="18">
        <v>1</v>
      </c>
      <c r="G17" s="25"/>
      <c r="H17" s="20"/>
      <c r="I17" s="21">
        <v>8</v>
      </c>
      <c r="J17" s="21">
        <v>4</v>
      </c>
    </row>
    <row r="18" ht="42" customHeight="1">
      <c r="A18" s="14" t="s">
        <v>20</v>
      </c>
      <c r="B18" s="15"/>
      <c r="C18" s="15"/>
      <c r="D18" s="16"/>
      <c r="E18" s="17" t="s">
        <v>13</v>
      </c>
      <c r="F18" s="18">
        <v>1</v>
      </c>
      <c r="G18" s="19">
        <f>+G19+G60</f>
        <v>0</v>
      </c>
      <c r="H18" s="20"/>
      <c r="I18" s="21">
        <v>9</v>
      </c>
      <c r="J18" s="21"/>
    </row>
    <row r="19" ht="42" customHeight="1">
      <c r="A19" s="14" t="s">
        <v>21</v>
      </c>
      <c r="B19" s="15"/>
      <c r="C19" s="15"/>
      <c r="D19" s="16"/>
      <c r="E19" s="17" t="s">
        <v>13</v>
      </c>
      <c r="F19" s="18">
        <v>1</v>
      </c>
      <c r="G19" s="19">
        <f>+G20+G23+G30+G42+G54+G57</f>
        <v>0</v>
      </c>
      <c r="H19" s="20"/>
      <c r="I19" s="21">
        <v>10</v>
      </c>
      <c r="J19" s="21">
        <v>20</v>
      </c>
    </row>
    <row r="20" ht="42" customHeight="1">
      <c r="A20" s="22"/>
      <c r="B20" s="15" t="s">
        <v>22</v>
      </c>
      <c r="C20" s="15"/>
      <c r="D20" s="16"/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2</v>
      </c>
    </row>
    <row r="21" ht="42" customHeight="1">
      <c r="A21" s="22"/>
      <c r="B21" s="23"/>
      <c r="C21" s="15" t="s">
        <v>22</v>
      </c>
      <c r="D21" s="16"/>
      <c r="E21" s="17" t="s">
        <v>13</v>
      </c>
      <c r="F21" s="18">
        <v>1</v>
      </c>
      <c r="G21" s="19">
        <f>+G22</f>
        <v>0</v>
      </c>
      <c r="H21" s="20"/>
      <c r="I21" s="21">
        <v>12</v>
      </c>
      <c r="J21" s="21">
        <v>3</v>
      </c>
    </row>
    <row r="22" ht="42" customHeight="1">
      <c r="A22" s="22"/>
      <c r="B22" s="23"/>
      <c r="C22" s="23"/>
      <c r="D22" s="24" t="s">
        <v>22</v>
      </c>
      <c r="E22" s="17" t="s">
        <v>13</v>
      </c>
      <c r="F22" s="18">
        <v>1</v>
      </c>
      <c r="G22" s="25"/>
      <c r="H22" s="20"/>
      <c r="I22" s="21">
        <v>13</v>
      </c>
      <c r="J22" s="21">
        <v>4</v>
      </c>
    </row>
    <row r="23" ht="42" customHeight="1">
      <c r="A23" s="22"/>
      <c r="B23" s="15" t="s">
        <v>23</v>
      </c>
      <c r="C23" s="15"/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2</v>
      </c>
    </row>
    <row r="24" ht="42" customHeight="1">
      <c r="A24" s="22"/>
      <c r="B24" s="23"/>
      <c r="C24" s="15" t="s">
        <v>23</v>
      </c>
      <c r="D24" s="16"/>
      <c r="E24" s="17" t="s">
        <v>13</v>
      </c>
      <c r="F24" s="18">
        <v>1</v>
      </c>
      <c r="G24" s="19">
        <f>+G25+G26+G27+G28+G29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24</v>
      </c>
      <c r="E25" s="17" t="s">
        <v>13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25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26</v>
      </c>
      <c r="E27" s="17" t="s">
        <v>13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27</v>
      </c>
      <c r="E28" s="17" t="s">
        <v>13</v>
      </c>
      <c r="F28" s="18">
        <v>1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28</v>
      </c>
      <c r="E29" s="17" t="s">
        <v>13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22"/>
      <c r="B30" s="15" t="s">
        <v>29</v>
      </c>
      <c r="C30" s="15"/>
      <c r="D30" s="16"/>
      <c r="E30" s="17" t="s">
        <v>13</v>
      </c>
      <c r="F30" s="18">
        <v>1</v>
      </c>
      <c r="G30" s="19">
        <f>+G31+G34+G40</f>
        <v>0</v>
      </c>
      <c r="H30" s="20"/>
      <c r="I30" s="21">
        <v>21</v>
      </c>
      <c r="J30" s="21">
        <v>2</v>
      </c>
    </row>
    <row r="31" ht="42" customHeight="1">
      <c r="A31" s="22"/>
      <c r="B31" s="23"/>
      <c r="C31" s="15" t="s">
        <v>30</v>
      </c>
      <c r="D31" s="16"/>
      <c r="E31" s="17" t="s">
        <v>13</v>
      </c>
      <c r="F31" s="18">
        <v>1</v>
      </c>
      <c r="G31" s="19">
        <f>+G32+G33</f>
        <v>0</v>
      </c>
      <c r="H31" s="20"/>
      <c r="I31" s="21">
        <v>22</v>
      </c>
      <c r="J31" s="21">
        <v>3</v>
      </c>
    </row>
    <row r="32" ht="42" customHeight="1">
      <c r="A32" s="22"/>
      <c r="B32" s="23"/>
      <c r="C32" s="23"/>
      <c r="D32" s="24" t="s">
        <v>31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32</v>
      </c>
      <c r="E33" s="17" t="s">
        <v>13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15" t="s">
        <v>29</v>
      </c>
      <c r="D34" s="16"/>
      <c r="E34" s="17" t="s">
        <v>13</v>
      </c>
      <c r="F34" s="18">
        <v>1</v>
      </c>
      <c r="G34" s="19">
        <f>+G35+G36+G37+G38+G39</f>
        <v>0</v>
      </c>
      <c r="H34" s="20"/>
      <c r="I34" s="21">
        <v>25</v>
      </c>
      <c r="J34" s="21">
        <v>3</v>
      </c>
    </row>
    <row r="35" ht="42" customHeight="1">
      <c r="A35" s="22"/>
      <c r="B35" s="23"/>
      <c r="C35" s="23"/>
      <c r="D35" s="24" t="s">
        <v>31</v>
      </c>
      <c r="E35" s="17" t="s">
        <v>13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33</v>
      </c>
      <c r="E36" s="17" t="s">
        <v>13</v>
      </c>
      <c r="F36" s="18">
        <v>1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34</v>
      </c>
      <c r="E37" s="17" t="s">
        <v>13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35</v>
      </c>
      <c r="E38" s="17" t="s">
        <v>13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36</v>
      </c>
      <c r="E39" s="17" t="s">
        <v>13</v>
      </c>
      <c r="F39" s="18">
        <v>1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15" t="s">
        <v>37</v>
      </c>
      <c r="D40" s="16"/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3</v>
      </c>
    </row>
    <row r="41" ht="42" customHeight="1">
      <c r="A41" s="22"/>
      <c r="B41" s="23"/>
      <c r="C41" s="23"/>
      <c r="D41" s="24" t="s">
        <v>37</v>
      </c>
      <c r="E41" s="17" t="s">
        <v>13</v>
      </c>
      <c r="F41" s="18">
        <v>1</v>
      </c>
      <c r="G41" s="25"/>
      <c r="H41" s="20"/>
      <c r="I41" s="21">
        <v>32</v>
      </c>
      <c r="J41" s="21">
        <v>4</v>
      </c>
    </row>
    <row r="42" ht="42" customHeight="1">
      <c r="A42" s="22"/>
      <c r="B42" s="15" t="s">
        <v>38</v>
      </c>
      <c r="C42" s="15"/>
      <c r="D42" s="16"/>
      <c r="E42" s="17" t="s">
        <v>13</v>
      </c>
      <c r="F42" s="18">
        <v>1</v>
      </c>
      <c r="G42" s="19">
        <f>+G43+G48+G51</f>
        <v>0</v>
      </c>
      <c r="H42" s="20"/>
      <c r="I42" s="21">
        <v>33</v>
      </c>
      <c r="J42" s="21">
        <v>2</v>
      </c>
    </row>
    <row r="43" ht="42" customHeight="1">
      <c r="A43" s="22"/>
      <c r="B43" s="23"/>
      <c r="C43" s="15" t="s">
        <v>38</v>
      </c>
      <c r="D43" s="16"/>
      <c r="E43" s="17" t="s">
        <v>13</v>
      </c>
      <c r="F43" s="18">
        <v>1</v>
      </c>
      <c r="G43" s="19">
        <f>+G44+G45+G46+G47</f>
        <v>0</v>
      </c>
      <c r="H43" s="20"/>
      <c r="I43" s="21">
        <v>34</v>
      </c>
      <c r="J43" s="21">
        <v>3</v>
      </c>
    </row>
    <row r="44" ht="42" customHeight="1">
      <c r="A44" s="22"/>
      <c r="B44" s="23"/>
      <c r="C44" s="23"/>
      <c r="D44" s="24" t="s">
        <v>39</v>
      </c>
      <c r="E44" s="17" t="s">
        <v>13</v>
      </c>
      <c r="F44" s="18">
        <v>1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40</v>
      </c>
      <c r="E45" s="17" t="s">
        <v>13</v>
      </c>
      <c r="F45" s="18">
        <v>1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41</v>
      </c>
      <c r="E46" s="17" t="s">
        <v>13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42</v>
      </c>
      <c r="E47" s="17" t="s">
        <v>13</v>
      </c>
      <c r="F47" s="18">
        <v>1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15" t="s">
        <v>43</v>
      </c>
      <c r="D48" s="16"/>
      <c r="E48" s="17" t="s">
        <v>13</v>
      </c>
      <c r="F48" s="18">
        <v>1</v>
      </c>
      <c r="G48" s="19">
        <f>+G49+G50</f>
        <v>0</v>
      </c>
      <c r="H48" s="20"/>
      <c r="I48" s="21">
        <v>39</v>
      </c>
      <c r="J48" s="21">
        <v>3</v>
      </c>
    </row>
    <row r="49" ht="42" customHeight="1">
      <c r="A49" s="22"/>
      <c r="B49" s="23"/>
      <c r="C49" s="23"/>
      <c r="D49" s="24" t="s">
        <v>43</v>
      </c>
      <c r="E49" s="17" t="s">
        <v>13</v>
      </c>
      <c r="F49" s="18">
        <v>1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44</v>
      </c>
      <c r="E50" s="17" t="s">
        <v>13</v>
      </c>
      <c r="F50" s="18">
        <v>1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15" t="s">
        <v>45</v>
      </c>
      <c r="D51" s="16"/>
      <c r="E51" s="17" t="s">
        <v>13</v>
      </c>
      <c r="F51" s="18">
        <v>1</v>
      </c>
      <c r="G51" s="19">
        <f>+G52+G53</f>
        <v>0</v>
      </c>
      <c r="H51" s="20"/>
      <c r="I51" s="21">
        <v>42</v>
      </c>
      <c r="J51" s="21">
        <v>3</v>
      </c>
    </row>
    <row r="52" ht="42" customHeight="1">
      <c r="A52" s="22"/>
      <c r="B52" s="23"/>
      <c r="C52" s="23"/>
      <c r="D52" s="24" t="s">
        <v>46</v>
      </c>
      <c r="E52" s="17" t="s">
        <v>13</v>
      </c>
      <c r="F52" s="18">
        <v>1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47</v>
      </c>
      <c r="E53" s="17" t="s">
        <v>13</v>
      </c>
      <c r="F53" s="18">
        <v>1</v>
      </c>
      <c r="G53" s="25"/>
      <c r="H53" s="20"/>
      <c r="I53" s="21">
        <v>44</v>
      </c>
      <c r="J53" s="21">
        <v>4</v>
      </c>
    </row>
    <row r="54" ht="42" customHeight="1">
      <c r="A54" s="22"/>
      <c r="B54" s="15" t="s">
        <v>48</v>
      </c>
      <c r="C54" s="15"/>
      <c r="D54" s="16"/>
      <c r="E54" s="17" t="s">
        <v>13</v>
      </c>
      <c r="F54" s="18">
        <v>1</v>
      </c>
      <c r="G54" s="19">
        <f>+G55</f>
        <v>0</v>
      </c>
      <c r="H54" s="20"/>
      <c r="I54" s="21">
        <v>45</v>
      </c>
      <c r="J54" s="21">
        <v>2</v>
      </c>
    </row>
    <row r="55" ht="42" customHeight="1">
      <c r="A55" s="22"/>
      <c r="B55" s="23"/>
      <c r="C55" s="15" t="s">
        <v>48</v>
      </c>
      <c r="D55" s="16"/>
      <c r="E55" s="17" t="s">
        <v>13</v>
      </c>
      <c r="F55" s="18">
        <v>1</v>
      </c>
      <c r="G55" s="19">
        <f>+G56</f>
        <v>0</v>
      </c>
      <c r="H55" s="20"/>
      <c r="I55" s="21">
        <v>46</v>
      </c>
      <c r="J55" s="21">
        <v>3</v>
      </c>
    </row>
    <row r="56" ht="42" customHeight="1">
      <c r="A56" s="22"/>
      <c r="B56" s="23"/>
      <c r="C56" s="23"/>
      <c r="D56" s="24" t="s">
        <v>48</v>
      </c>
      <c r="E56" s="17" t="s">
        <v>13</v>
      </c>
      <c r="F56" s="18">
        <v>1</v>
      </c>
      <c r="G56" s="25"/>
      <c r="H56" s="20"/>
      <c r="I56" s="21">
        <v>47</v>
      </c>
      <c r="J56" s="21">
        <v>4</v>
      </c>
    </row>
    <row r="57" ht="42" customHeight="1">
      <c r="A57" s="22"/>
      <c r="B57" s="15" t="s">
        <v>49</v>
      </c>
      <c r="C57" s="15"/>
      <c r="D57" s="16"/>
      <c r="E57" s="17" t="s">
        <v>13</v>
      </c>
      <c r="F57" s="18">
        <v>1</v>
      </c>
      <c r="G57" s="19">
        <f>+G58</f>
        <v>0</v>
      </c>
      <c r="H57" s="20"/>
      <c r="I57" s="21">
        <v>48</v>
      </c>
      <c r="J57" s="21">
        <v>2</v>
      </c>
    </row>
    <row r="58" ht="42" customHeight="1">
      <c r="A58" s="22"/>
      <c r="B58" s="23"/>
      <c r="C58" s="15" t="s">
        <v>50</v>
      </c>
      <c r="D58" s="16"/>
      <c r="E58" s="17" t="s">
        <v>13</v>
      </c>
      <c r="F58" s="18">
        <v>1</v>
      </c>
      <c r="G58" s="19">
        <f>+G59</f>
        <v>0</v>
      </c>
      <c r="H58" s="20"/>
      <c r="I58" s="21">
        <v>49</v>
      </c>
      <c r="J58" s="21">
        <v>3</v>
      </c>
    </row>
    <row r="59" ht="42" customHeight="1">
      <c r="A59" s="22"/>
      <c r="B59" s="23"/>
      <c r="C59" s="23"/>
      <c r="D59" s="24" t="s">
        <v>51</v>
      </c>
      <c r="E59" s="17" t="s">
        <v>13</v>
      </c>
      <c r="F59" s="18">
        <v>1</v>
      </c>
      <c r="G59" s="25"/>
      <c r="H59" s="20"/>
      <c r="I59" s="21">
        <v>50</v>
      </c>
      <c r="J59" s="21">
        <v>4</v>
      </c>
    </row>
    <row r="60" ht="42" customHeight="1">
      <c r="A60" s="14" t="s">
        <v>52</v>
      </c>
      <c r="B60" s="15"/>
      <c r="C60" s="15"/>
      <c r="D60" s="16"/>
      <c r="E60" s="17" t="s">
        <v>13</v>
      </c>
      <c r="F60" s="18">
        <v>1</v>
      </c>
      <c r="G60" s="19">
        <f>+G61+G63+G64</f>
        <v>0</v>
      </c>
      <c r="H60" s="20"/>
      <c r="I60" s="21">
        <v>51</v>
      </c>
      <c r="J60" s="21"/>
    </row>
    <row r="61" ht="42" customHeight="1">
      <c r="A61" s="14" t="s">
        <v>53</v>
      </c>
      <c r="B61" s="15"/>
      <c r="C61" s="15"/>
      <c r="D61" s="16"/>
      <c r="E61" s="17" t="s">
        <v>13</v>
      </c>
      <c r="F61" s="18">
        <v>1</v>
      </c>
      <c r="G61" s="19">
        <f>+G62</f>
        <v>0</v>
      </c>
      <c r="H61" s="20"/>
      <c r="I61" s="21">
        <v>52</v>
      </c>
      <c r="J61" s="21">
        <v>200</v>
      </c>
    </row>
    <row r="62" ht="42" customHeight="1">
      <c r="A62" s="14" t="s">
        <v>54</v>
      </c>
      <c r="B62" s="15"/>
      <c r="C62" s="15"/>
      <c r="D62" s="16"/>
      <c r="E62" s="17" t="s">
        <v>13</v>
      </c>
      <c r="F62" s="18">
        <v>1</v>
      </c>
      <c r="G62" s="25"/>
      <c r="H62" s="20"/>
      <c r="I62" s="21">
        <v>53</v>
      </c>
      <c r="J62" s="21"/>
    </row>
    <row r="63" ht="42" customHeight="1">
      <c r="A63" s="14" t="s">
        <v>55</v>
      </c>
      <c r="B63" s="15"/>
      <c r="C63" s="15"/>
      <c r="D63" s="16"/>
      <c r="E63" s="17" t="s">
        <v>13</v>
      </c>
      <c r="F63" s="18">
        <v>1</v>
      </c>
      <c r="G63" s="25"/>
      <c r="H63" s="20"/>
      <c r="I63" s="21">
        <v>54</v>
      </c>
      <c r="J63" s="21">
        <v>210</v>
      </c>
    </row>
    <row r="64" ht="42" customHeight="1">
      <c r="A64" s="14" t="s">
        <v>56</v>
      </c>
      <c r="B64" s="15"/>
      <c r="C64" s="15"/>
      <c r="D64" s="16"/>
      <c r="E64" s="17" t="s">
        <v>13</v>
      </c>
      <c r="F64" s="18">
        <v>1</v>
      </c>
      <c r="G64" s="25"/>
      <c r="H64" s="20"/>
      <c r="I64" s="21">
        <v>55</v>
      </c>
      <c r="J64" s="21"/>
    </row>
    <row r="65" ht="42" customHeight="1">
      <c r="A65" s="14" t="s">
        <v>57</v>
      </c>
      <c r="B65" s="15"/>
      <c r="C65" s="15"/>
      <c r="D65" s="16"/>
      <c r="E65" s="17" t="s">
        <v>13</v>
      </c>
      <c r="F65" s="18">
        <v>1</v>
      </c>
      <c r="G65" s="25"/>
      <c r="H65" s="20"/>
      <c r="I65" s="21">
        <v>56</v>
      </c>
      <c r="J65" s="21"/>
    </row>
    <row r="66" ht="42" customHeight="1">
      <c r="A66" s="14" t="s">
        <v>58</v>
      </c>
      <c r="B66" s="15"/>
      <c r="C66" s="15"/>
      <c r="D66" s="16"/>
      <c r="E66" s="17" t="s">
        <v>13</v>
      </c>
      <c r="F66" s="18">
        <v>1</v>
      </c>
      <c r="G66" s="25"/>
      <c r="H66" s="20"/>
      <c r="I66" s="21">
        <v>57</v>
      </c>
      <c r="J66" s="21">
        <v>220</v>
      </c>
    </row>
    <row r="67" ht="42" customHeight="1">
      <c r="A67" s="14" t="s">
        <v>59</v>
      </c>
      <c r="B67" s="15"/>
      <c r="C67" s="15"/>
      <c r="D67" s="16"/>
      <c r="E67" s="17" t="s">
        <v>13</v>
      </c>
      <c r="F67" s="18">
        <v>1</v>
      </c>
      <c r="G67" s="19">
        <f>+G68</f>
        <v>0</v>
      </c>
      <c r="H67" s="20"/>
      <c r="I67" s="21">
        <v>58</v>
      </c>
      <c r="J67" s="21">
        <v>1</v>
      </c>
    </row>
    <row r="68" ht="42" customHeight="1">
      <c r="A68" s="22"/>
      <c r="B68" s="15" t="s">
        <v>59</v>
      </c>
      <c r="C68" s="15"/>
      <c r="D68" s="16"/>
      <c r="E68" s="17" t="s">
        <v>13</v>
      </c>
      <c r="F68" s="18">
        <v>1</v>
      </c>
      <c r="G68" s="19">
        <f>+G69</f>
        <v>0</v>
      </c>
      <c r="H68" s="20"/>
      <c r="I68" s="21">
        <v>59</v>
      </c>
      <c r="J68" s="21">
        <v>2</v>
      </c>
    </row>
    <row r="69" ht="42" customHeight="1">
      <c r="A69" s="22"/>
      <c r="B69" s="23"/>
      <c r="C69" s="15" t="s">
        <v>59</v>
      </c>
      <c r="D69" s="16"/>
      <c r="E69" s="17" t="s">
        <v>13</v>
      </c>
      <c r="F69" s="18">
        <v>1</v>
      </c>
      <c r="G69" s="19">
        <f>+G70+G71</f>
        <v>0</v>
      </c>
      <c r="H69" s="20"/>
      <c r="I69" s="21">
        <v>60</v>
      </c>
      <c r="J69" s="21">
        <v>3</v>
      </c>
    </row>
    <row r="70" ht="42" customHeight="1">
      <c r="A70" s="22"/>
      <c r="B70" s="23"/>
      <c r="C70" s="23"/>
      <c r="D70" s="24" t="s">
        <v>60</v>
      </c>
      <c r="E70" s="17" t="s">
        <v>13</v>
      </c>
      <c r="F70" s="18">
        <v>1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61</v>
      </c>
      <c r="E71" s="17" t="s">
        <v>13</v>
      </c>
      <c r="F71" s="18">
        <v>1</v>
      </c>
      <c r="G71" s="25"/>
      <c r="H71" s="20"/>
      <c r="I71" s="21">
        <v>62</v>
      </c>
      <c r="J71" s="21">
        <v>4</v>
      </c>
    </row>
    <row r="72" ht="42" customHeight="1">
      <c r="A72" s="14" t="s">
        <v>62</v>
      </c>
      <c r="B72" s="15"/>
      <c r="C72" s="15"/>
      <c r="D72" s="16"/>
      <c r="E72" s="17" t="s">
        <v>13</v>
      </c>
      <c r="F72" s="18">
        <v>1</v>
      </c>
      <c r="G72" s="19">
        <f>+G10+G66+G67</f>
        <v>0</v>
      </c>
      <c r="H72" s="20"/>
      <c r="I72" s="21">
        <v>63</v>
      </c>
      <c r="J72" s="21">
        <v>30</v>
      </c>
    </row>
    <row r="73" ht="42" customHeight="1">
      <c r="A73" s="26" t="s">
        <v>63</v>
      </c>
      <c r="B73" s="27"/>
      <c r="C73" s="27"/>
      <c r="D73" s="28"/>
      <c r="E73" s="29" t="s">
        <v>64</v>
      </c>
      <c r="F73" s="30" t="s">
        <v>64</v>
      </c>
      <c r="G73" s="31">
        <f>G72</f>
        <v>0</v>
      </c>
      <c r="I73" s="32">
        <v>64</v>
      </c>
      <c r="J73" s="32">
        <v>90</v>
      </c>
    </row>
    <row r="74" ht="42" customHeight="1"/>
    <row r="75" ht="42" customHeight="1"/>
  </sheetData>
  <sheetProtection sheet="1" objects="1" scenarios="1" spinCount="100000" saltValue="MK03IjaKwbhmFX4kEC/M1I+juAMNeajWbVufgwFZ8k9lBGxw7yJ248hskaJGxiLAuYWSOLxVkvLAlk5P+xOHpw==" hashValue="guN0PPP/5ecLBQJtQp+0hOGqgqAbFTaAf3D6a8jF7XIFEo/2yMoixsEGPEbVmb5w05Y3FLZbxztBSy4vI6NZAQ==" algorithmName="SHA-512" password="FD80"/>
  <mergeCells count="41">
    <mergeCell ref="A73:D7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8:D18"/>
    <mergeCell ref="A19:D19"/>
    <mergeCell ref="B20:D20"/>
    <mergeCell ref="C21:D21"/>
    <mergeCell ref="B23:D23"/>
    <mergeCell ref="C24:D24"/>
    <mergeCell ref="B30:D30"/>
    <mergeCell ref="C31:D31"/>
    <mergeCell ref="C34:D34"/>
    <mergeCell ref="C40:D40"/>
    <mergeCell ref="B42:D42"/>
    <mergeCell ref="C43:D43"/>
    <mergeCell ref="C48:D48"/>
    <mergeCell ref="C51:D51"/>
    <mergeCell ref="B54:D54"/>
    <mergeCell ref="C55:D55"/>
    <mergeCell ref="B57:D57"/>
    <mergeCell ref="C58:D58"/>
    <mergeCell ref="A60:D60"/>
    <mergeCell ref="A61:D61"/>
    <mergeCell ref="A62:D62"/>
    <mergeCell ref="A63:D63"/>
    <mergeCell ref="A64:D64"/>
    <mergeCell ref="A65:D65"/>
    <mergeCell ref="A66:D66"/>
    <mergeCell ref="A67:D67"/>
    <mergeCell ref="B68:D68"/>
    <mergeCell ref="C69:D69"/>
    <mergeCell ref="A72:D7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ishimura motoyoshi</cp:lastModifiedBy>
  <cp:lastPrinted>2020-10-12T05:07:54Z</cp:lastPrinted>
  <dcterms:created xsi:type="dcterms:W3CDTF">2014-01-09T08:55:00Z</dcterms:created>
  <dcterms:modified xsi:type="dcterms:W3CDTF">2025-09-18T06:14:30Z</dcterms:modified>
</cp:coreProperties>
</file>